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30.10" sheetId="12" r:id="rId1"/>
  </sheets>
  <calcPr calcId="145621"/>
</workbook>
</file>

<file path=xl/calcChain.xml><?xml version="1.0" encoding="utf-8"?>
<calcChain xmlns="http://schemas.openxmlformats.org/spreadsheetml/2006/main">
  <c r="F65" i="12" l="1"/>
  <c r="G62" i="12"/>
  <c r="F62" i="12"/>
  <c r="D62" i="12"/>
  <c r="E62" i="12"/>
  <c r="I50" i="12"/>
  <c r="H50" i="12"/>
  <c r="G50" i="12"/>
  <c r="F50" i="12"/>
  <c r="E50" i="12"/>
  <c r="D50" i="12"/>
  <c r="E56" i="12" l="1"/>
  <c r="E13" i="12"/>
  <c r="D66" i="12" l="1"/>
  <c r="I56" i="12"/>
  <c r="H56" i="12"/>
  <c r="G56" i="12"/>
  <c r="F56" i="12"/>
  <c r="D56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H65" i="12" s="1"/>
  <c r="G20" i="12"/>
  <c r="F20" i="12"/>
  <c r="E20" i="12"/>
  <c r="D20" i="12"/>
  <c r="I13" i="12"/>
  <c r="I65" i="12" s="1"/>
  <c r="H13" i="12"/>
  <c r="G13" i="12"/>
  <c r="F13" i="12"/>
  <c r="D13" i="12"/>
  <c r="G65" i="12" l="1"/>
  <c r="E65" i="12"/>
  <c r="D65" i="12"/>
</calcChain>
</file>

<file path=xl/sharedStrings.xml><?xml version="1.0" encoding="utf-8"?>
<sst xmlns="http://schemas.openxmlformats.org/spreadsheetml/2006/main" count="89" uniqueCount="35">
  <si>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</si>
  <si>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</si>
  <si>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</si>
  <si>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</si>
  <si>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</si>
  <si>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</si>
  <si>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</si>
  <si>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</si>
  <si>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</si>
  <si>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</si>
  <si>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</si>
  <si>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</si>
  <si>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</si>
  <si>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</si>
  <si>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</si>
  <si>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</si>
  <si>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</si>
  <si>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</si>
  <si>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</si>
  <si>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</si>
  <si>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</si>
  <si>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</si>
  <si>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</si>
  <si>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</si>
  <si>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</si>
  <si>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</si>
  <si>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</si>
  <si>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</si>
  <si>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</si>
  <si>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</si>
  <si>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</si>
  <si>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</si>
  <si>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Наблюдение по вопросам использования населением ИТ и ИТС</t>
  </si>
  <si>
    <t>157.0113.23.4.01.92020.244.266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</si>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</sst>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2" fillId="0" borderId="5" xfId="0" applyFont="1" applyBorder="1"/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Fill="1"/>
    <xf numFmtId="0" fontId="3" fillId="0" borderId="0" xfId="0" applyFont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1" fontId="3" fillId="0" borderId="2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5" xfId="1" applyFont="1" applyBorder="1"/>
    <xf numFmtId="0" fontId="2" fillId="0" borderId="19" xfId="1" applyFont="1" applyBorder="1"/>
    <xf numFmtId="0" fontId="3" fillId="0" borderId="24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2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23" xfId="1" applyFont="1" applyBorder="1" applyAlignment="1">
      <alignment horizontal="right" vertical="center" wrapText="1"/>
    </xf>
    <xf numFmtId="0" fontId="3" fillId="0" borderId="32" xfId="1" applyFont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zoomScale="75" zoomScaleNormal="75" workbookViewId="0">
      <selection activeCell="C68" sqref="C68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72.75" customHeight="1" x14ac:dyDescent="0.25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127" t="s">
        <v>0</v>
      </c>
      <c r="B5" s="128" t="s">
        <v>1</v>
      </c>
      <c r="C5" s="128" t="s">
        <v>2</v>
      </c>
      <c r="D5" s="128" t="s">
        <v>3</v>
      </c>
      <c r="E5" s="130" t="s">
        <v>4</v>
      </c>
      <c r="F5" s="128" t="s">
        <v>5</v>
      </c>
      <c r="G5" s="132" t="s">
        <v>6</v>
      </c>
      <c r="H5" s="128" t="s">
        <v>7</v>
      </c>
      <c r="I5" s="133" t="s">
        <v>8</v>
      </c>
      <c r="J5" s="134"/>
    </row>
    <row r="6" spans="1:14" ht="101.25" customHeight="1" x14ac:dyDescent="0.25">
      <c r="A6" s="119"/>
      <c r="B6" s="129"/>
      <c r="C6" s="129"/>
      <c r="D6" s="129"/>
      <c r="E6" s="131"/>
      <c r="F6" s="129"/>
      <c r="G6" s="105"/>
      <c r="H6" s="129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114" t="s">
        <v>23</v>
      </c>
      <c r="B8" s="115"/>
      <c r="C8" s="115"/>
      <c r="D8" s="115"/>
      <c r="E8" s="115"/>
      <c r="F8" s="115"/>
      <c r="G8" s="115"/>
      <c r="H8" s="115"/>
      <c r="I8" s="116"/>
      <c r="J8" s="16"/>
      <c r="K8" s="1"/>
      <c r="L8" s="54"/>
      <c r="M8" s="55"/>
      <c r="N8" s="54"/>
    </row>
    <row r="9" spans="1:14" ht="16.5" customHeight="1" x14ac:dyDescent="0.25">
      <c r="A9" s="117" t="s">
        <v>12</v>
      </c>
      <c r="B9" s="120" t="s">
        <v>24</v>
      </c>
      <c r="C9" s="56" t="s">
        <v>14</v>
      </c>
      <c r="D9" s="9">
        <v>9</v>
      </c>
      <c r="E9" s="57">
        <v>22400.28</v>
      </c>
      <c r="F9" s="58"/>
      <c r="G9" s="58">
        <v>9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118"/>
      <c r="B10" s="121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118"/>
      <c r="B11" s="121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119"/>
      <c r="B12" s="122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123" t="s">
        <v>18</v>
      </c>
      <c r="B13" s="124"/>
      <c r="C13" s="125"/>
      <c r="D13" s="24">
        <f t="shared" ref="D13:I13" si="0">SUM(D9:D12)</f>
        <v>9</v>
      </c>
      <c r="E13" s="25">
        <f>SUM(E9:E12)</f>
        <v>22400.28</v>
      </c>
      <c r="F13" s="26">
        <f t="shared" si="0"/>
        <v>0</v>
      </c>
      <c r="G13" s="26">
        <f t="shared" si="0"/>
        <v>9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94" t="s">
        <v>11</v>
      </c>
      <c r="B15" s="95"/>
      <c r="C15" s="95"/>
      <c r="D15" s="95"/>
      <c r="E15" s="95"/>
      <c r="F15" s="95"/>
      <c r="G15" s="95"/>
      <c r="H15" s="95"/>
      <c r="I15" s="99"/>
      <c r="J15" s="16"/>
    </row>
    <row r="16" spans="1:14" ht="38.25" customHeight="1" x14ac:dyDescent="0.25">
      <c r="A16" s="100" t="s">
        <v>12</v>
      </c>
      <c r="B16" s="103" t="s">
        <v>13</v>
      </c>
      <c r="C16" s="17" t="s">
        <v>14</v>
      </c>
      <c r="D16" s="18">
        <v>101</v>
      </c>
      <c r="E16" s="19">
        <v>1001250</v>
      </c>
      <c r="F16" s="20"/>
      <c r="G16" s="20">
        <v>101</v>
      </c>
      <c r="H16" s="20"/>
      <c r="I16" s="21">
        <v>1</v>
      </c>
      <c r="J16" s="34" t="s">
        <v>34</v>
      </c>
    </row>
    <row r="17" spans="1:10" ht="16.5" x14ac:dyDescent="0.25">
      <c r="A17" s="101"/>
      <c r="B17" s="104"/>
      <c r="C17" s="23" t="s">
        <v>15</v>
      </c>
      <c r="D17" s="18">
        <v>10</v>
      </c>
      <c r="E17" s="19">
        <v>53400</v>
      </c>
      <c r="F17" s="20"/>
      <c r="G17" s="20">
        <v>10</v>
      </c>
      <c r="H17" s="20"/>
      <c r="I17" s="21"/>
      <c r="J17" s="22"/>
    </row>
    <row r="18" spans="1:10" ht="16.5" x14ac:dyDescent="0.25">
      <c r="A18" s="101"/>
      <c r="B18" s="104"/>
      <c r="C18" s="23" t="s">
        <v>16</v>
      </c>
      <c r="D18" s="18">
        <v>20</v>
      </c>
      <c r="E18" s="19">
        <v>171994.7</v>
      </c>
      <c r="F18" s="20"/>
      <c r="G18" s="20">
        <v>20</v>
      </c>
      <c r="H18" s="20"/>
      <c r="I18" s="21"/>
      <c r="J18" s="22"/>
    </row>
    <row r="19" spans="1:10" ht="16.5" x14ac:dyDescent="0.25">
      <c r="A19" s="102"/>
      <c r="B19" s="105"/>
      <c r="C19" s="23" t="s">
        <v>17</v>
      </c>
      <c r="D19" s="18">
        <v>10</v>
      </c>
      <c r="E19" s="19">
        <v>94697.4</v>
      </c>
      <c r="F19" s="20"/>
      <c r="G19" s="20">
        <v>10</v>
      </c>
      <c r="H19" s="20"/>
      <c r="I19" s="21"/>
      <c r="J19" s="22"/>
    </row>
    <row r="20" spans="1:10" thickBot="1" x14ac:dyDescent="0.3">
      <c r="A20" s="106" t="s">
        <v>18</v>
      </c>
      <c r="B20" s="107"/>
      <c r="C20" s="107"/>
      <c r="D20" s="24">
        <f t="shared" ref="D20:I20" si="1">SUM(D16:D19)</f>
        <v>141</v>
      </c>
      <c r="E20" s="25">
        <f t="shared" si="1"/>
        <v>1321342.0999999999</v>
      </c>
      <c r="F20" s="26">
        <f t="shared" si="1"/>
        <v>0</v>
      </c>
      <c r="G20" s="27">
        <f t="shared" si="1"/>
        <v>141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4" t="s">
        <v>27</v>
      </c>
      <c r="B21" s="95"/>
      <c r="C21" s="95"/>
      <c r="D21" s="95"/>
      <c r="E21" s="95"/>
      <c r="F21" s="95"/>
      <c r="G21" s="95"/>
      <c r="H21" s="95"/>
      <c r="I21" s="99"/>
      <c r="J21" s="16"/>
    </row>
    <row r="22" spans="1:10" ht="16.5" customHeight="1" x14ac:dyDescent="0.25">
      <c r="A22" s="100" t="s">
        <v>12</v>
      </c>
      <c r="B22" s="103" t="s">
        <v>13</v>
      </c>
      <c r="C22" s="17" t="s">
        <v>14</v>
      </c>
      <c r="D22" s="18">
        <v>40</v>
      </c>
      <c r="E22" s="19">
        <v>666650.77</v>
      </c>
      <c r="F22" s="20"/>
      <c r="G22" s="20">
        <v>30</v>
      </c>
      <c r="H22" s="20"/>
      <c r="I22" s="21"/>
      <c r="J22" s="22"/>
    </row>
    <row r="23" spans="1:10" ht="16.5" x14ac:dyDescent="0.25">
      <c r="A23" s="101"/>
      <c r="B23" s="104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01"/>
      <c r="B24" s="104"/>
      <c r="C24" s="23" t="s">
        <v>16</v>
      </c>
      <c r="D24" s="18">
        <v>13</v>
      </c>
      <c r="E24" s="19">
        <v>90740.79</v>
      </c>
      <c r="F24" s="20"/>
      <c r="G24" s="20">
        <v>12</v>
      </c>
      <c r="H24" s="20"/>
      <c r="I24" s="21"/>
      <c r="J24" s="22"/>
    </row>
    <row r="25" spans="1:10" ht="16.5" x14ac:dyDescent="0.25">
      <c r="A25" s="102"/>
      <c r="B25" s="105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06" t="s">
        <v>18</v>
      </c>
      <c r="B26" s="107"/>
      <c r="C26" s="107"/>
      <c r="D26" s="24">
        <f t="shared" ref="D26:I26" si="2">SUM(D22:D25)</f>
        <v>53</v>
      </c>
      <c r="E26" s="25">
        <f t="shared" si="2"/>
        <v>757391.56</v>
      </c>
      <c r="F26" s="26">
        <f t="shared" si="2"/>
        <v>0</v>
      </c>
      <c r="G26" s="27">
        <f t="shared" si="2"/>
        <v>42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4" t="s">
        <v>25</v>
      </c>
      <c r="B27" s="95"/>
      <c r="C27" s="95"/>
      <c r="D27" s="95"/>
      <c r="E27" s="95"/>
      <c r="F27" s="95"/>
      <c r="G27" s="95"/>
      <c r="H27" s="95"/>
      <c r="I27" s="99"/>
      <c r="J27" s="16"/>
    </row>
    <row r="28" spans="1:10" ht="16.5" customHeight="1" x14ac:dyDescent="0.25">
      <c r="A28" s="100" t="s">
        <v>12</v>
      </c>
      <c r="B28" s="103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01"/>
      <c r="B29" s="104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01"/>
      <c r="B30" s="104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02"/>
      <c r="B31" s="105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06" t="s">
        <v>18</v>
      </c>
      <c r="B32" s="107"/>
      <c r="C32" s="107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94" t="s">
        <v>22</v>
      </c>
      <c r="B33" s="95"/>
      <c r="C33" s="95"/>
      <c r="D33" s="95"/>
      <c r="E33" s="95"/>
      <c r="F33" s="95"/>
      <c r="G33" s="95"/>
      <c r="H33" s="95"/>
      <c r="I33" s="99"/>
      <c r="J33" s="16"/>
    </row>
    <row r="34" spans="1:10" ht="16.5" customHeight="1" x14ac:dyDescent="0.25">
      <c r="A34" s="100" t="s">
        <v>12</v>
      </c>
      <c r="B34" s="103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01"/>
      <c r="B35" s="104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01"/>
      <c r="B36" s="104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102"/>
      <c r="B37" s="105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06" t="s">
        <v>18</v>
      </c>
      <c r="B38" s="107"/>
      <c r="C38" s="107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94" t="s">
        <v>29</v>
      </c>
      <c r="B39" s="95"/>
      <c r="C39" s="95"/>
      <c r="D39" s="95"/>
      <c r="E39" s="95"/>
      <c r="F39" s="95"/>
      <c r="G39" s="95"/>
      <c r="H39" s="95"/>
      <c r="I39" s="99"/>
      <c r="J39" s="16"/>
    </row>
    <row r="40" spans="1:10" ht="34.5" customHeight="1" x14ac:dyDescent="0.25">
      <c r="A40" s="100" t="s">
        <v>12</v>
      </c>
      <c r="B40" s="103" t="s">
        <v>19</v>
      </c>
      <c r="C40" s="17" t="s">
        <v>14</v>
      </c>
      <c r="D40" s="18">
        <v>27</v>
      </c>
      <c r="E40" s="19">
        <v>397000</v>
      </c>
      <c r="F40" s="20"/>
      <c r="G40" s="20">
        <v>27</v>
      </c>
      <c r="H40" s="20"/>
      <c r="I40" s="33">
        <v>1</v>
      </c>
      <c r="J40" s="34" t="s">
        <v>34</v>
      </c>
    </row>
    <row r="41" spans="1:10" ht="16.5" x14ac:dyDescent="0.25">
      <c r="A41" s="101"/>
      <c r="B41" s="104"/>
      <c r="C41" s="23" t="s">
        <v>15</v>
      </c>
      <c r="D41" s="18">
        <v>7</v>
      </c>
      <c r="E41" s="19">
        <v>96301.2</v>
      </c>
      <c r="F41" s="20"/>
      <c r="G41" s="20">
        <v>0</v>
      </c>
      <c r="H41" s="20"/>
      <c r="I41" s="21"/>
      <c r="J41" s="22"/>
    </row>
    <row r="42" spans="1:10" ht="16.5" x14ac:dyDescent="0.25">
      <c r="A42" s="101"/>
      <c r="B42" s="104"/>
      <c r="C42" s="23" t="s">
        <v>16</v>
      </c>
      <c r="D42" s="18">
        <v>8</v>
      </c>
      <c r="E42" s="19">
        <v>294936.3</v>
      </c>
      <c r="F42" s="20"/>
      <c r="G42" s="20">
        <v>2</v>
      </c>
      <c r="H42" s="20"/>
      <c r="I42" s="21"/>
      <c r="J42" s="22"/>
    </row>
    <row r="43" spans="1:10" ht="16.5" x14ac:dyDescent="0.25">
      <c r="A43" s="102"/>
      <c r="B43" s="105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06" t="s">
        <v>18</v>
      </c>
      <c r="B44" s="107"/>
      <c r="C44" s="107"/>
      <c r="D44" s="24">
        <f t="shared" ref="D44:I44" si="5">SUM(D40:D43)</f>
        <v>42</v>
      </c>
      <c r="E44" s="25">
        <f t="shared" si="5"/>
        <v>788237.5</v>
      </c>
      <c r="F44" s="26">
        <f t="shared" si="5"/>
        <v>0</v>
      </c>
      <c r="G44" s="27">
        <f t="shared" si="5"/>
        <v>29</v>
      </c>
      <c r="H44" s="26">
        <f t="shared" si="5"/>
        <v>0</v>
      </c>
      <c r="I44" s="28">
        <f t="shared" si="5"/>
        <v>1</v>
      </c>
      <c r="J44" s="29"/>
    </row>
    <row r="45" spans="1:10" ht="16.5" x14ac:dyDescent="0.25">
      <c r="A45" s="94" t="s">
        <v>28</v>
      </c>
      <c r="B45" s="95"/>
      <c r="C45" s="95"/>
      <c r="D45" s="95"/>
      <c r="E45" s="95"/>
      <c r="F45" s="95"/>
      <c r="G45" s="95"/>
      <c r="H45" s="95"/>
      <c r="I45" s="99"/>
      <c r="J45" s="16"/>
    </row>
    <row r="46" spans="1:10" ht="16.5" x14ac:dyDescent="0.25">
      <c r="A46" s="100" t="s">
        <v>12</v>
      </c>
      <c r="B46" s="103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101"/>
      <c r="B47" s="104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6.5" x14ac:dyDescent="0.25">
      <c r="A48" s="101"/>
      <c r="B48" s="104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102"/>
      <c r="B49" s="105"/>
      <c r="C49" s="35" t="s">
        <v>17</v>
      </c>
      <c r="D49" s="71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106" t="s">
        <v>18</v>
      </c>
      <c r="B50" s="107"/>
      <c r="C50" s="107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ht="16.5" customHeight="1" x14ac:dyDescent="0.25">
      <c r="A51" s="94" t="s">
        <v>30</v>
      </c>
      <c r="B51" s="95"/>
      <c r="C51" s="95"/>
      <c r="D51" s="95"/>
      <c r="E51" s="95"/>
      <c r="F51" s="95"/>
      <c r="G51" s="95"/>
      <c r="H51" s="95"/>
      <c r="I51" s="99"/>
      <c r="J51" s="16"/>
    </row>
    <row r="52" spans="1:10" ht="31.5" customHeight="1" x14ac:dyDescent="0.25">
      <c r="A52" s="100" t="s">
        <v>12</v>
      </c>
      <c r="B52" s="103" t="s">
        <v>31</v>
      </c>
      <c r="C52" s="17" t="s">
        <v>14</v>
      </c>
      <c r="D52" s="18">
        <v>17</v>
      </c>
      <c r="E52" s="19">
        <v>273900</v>
      </c>
      <c r="F52" s="20"/>
      <c r="G52" s="20">
        <v>17</v>
      </c>
      <c r="H52" s="20"/>
      <c r="I52" s="33">
        <v>1</v>
      </c>
      <c r="J52" s="34" t="s">
        <v>34</v>
      </c>
    </row>
    <row r="53" spans="1:10" ht="16.5" x14ac:dyDescent="0.25">
      <c r="A53" s="101"/>
      <c r="B53" s="104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34.5" customHeight="1" x14ac:dyDescent="0.25">
      <c r="A54" s="101"/>
      <c r="B54" s="104"/>
      <c r="C54" s="23" t="s">
        <v>16</v>
      </c>
      <c r="D54" s="18">
        <v>7</v>
      </c>
      <c r="E54" s="19">
        <v>154520</v>
      </c>
      <c r="F54" s="20"/>
      <c r="G54" s="20">
        <v>6</v>
      </c>
      <c r="H54" s="20"/>
      <c r="I54" s="21">
        <v>2</v>
      </c>
      <c r="J54" s="34" t="s">
        <v>34</v>
      </c>
    </row>
    <row r="55" spans="1:10" ht="16.5" x14ac:dyDescent="0.25">
      <c r="A55" s="102"/>
      <c r="B55" s="105"/>
      <c r="C55" s="35" t="s">
        <v>17</v>
      </c>
      <c r="D55" s="68">
        <v>1</v>
      </c>
      <c r="E55" s="36">
        <v>10450</v>
      </c>
      <c r="F55" s="37"/>
      <c r="G55" s="37">
        <v>1</v>
      </c>
      <c r="H55" s="37"/>
      <c r="I55" s="38"/>
      <c r="J55" s="39"/>
    </row>
    <row r="56" spans="1:10" thickBot="1" x14ac:dyDescent="0.3">
      <c r="A56" s="106" t="s">
        <v>18</v>
      </c>
      <c r="B56" s="107"/>
      <c r="C56" s="107"/>
      <c r="D56" s="24">
        <f t="shared" ref="D56:I56" si="7">SUM(D52:D55)</f>
        <v>25</v>
      </c>
      <c r="E56" s="25">
        <f>SUM(E52:E55)</f>
        <v>438870</v>
      </c>
      <c r="F56" s="26">
        <f t="shared" si="7"/>
        <v>0</v>
      </c>
      <c r="G56" s="27">
        <f t="shared" si="7"/>
        <v>24</v>
      </c>
      <c r="H56" s="26">
        <f t="shared" si="7"/>
        <v>0</v>
      </c>
      <c r="I56" s="28">
        <f t="shared" si="7"/>
        <v>3</v>
      </c>
      <c r="J56" s="29"/>
    </row>
    <row r="57" spans="1:10" ht="16.5" customHeight="1" x14ac:dyDescent="0.25">
      <c r="A57" s="111" t="s">
        <v>32</v>
      </c>
      <c r="B57" s="112"/>
      <c r="C57" s="112"/>
      <c r="D57" s="112"/>
      <c r="E57" s="112"/>
      <c r="F57" s="112"/>
      <c r="G57" s="112"/>
      <c r="H57" s="112"/>
      <c r="I57" s="113"/>
      <c r="J57" s="77"/>
    </row>
    <row r="58" spans="1:10" ht="16.5" customHeight="1" x14ac:dyDescent="0.25">
      <c r="A58" s="88" t="s">
        <v>12</v>
      </c>
      <c r="B58" s="91" t="s">
        <v>33</v>
      </c>
      <c r="C58" s="81" t="s">
        <v>14</v>
      </c>
      <c r="D58" s="72">
        <v>20</v>
      </c>
      <c r="E58" s="82">
        <v>216270</v>
      </c>
      <c r="F58" s="83"/>
      <c r="G58" s="83">
        <v>18</v>
      </c>
      <c r="H58" s="83"/>
      <c r="I58" s="87"/>
      <c r="J58" s="76"/>
    </row>
    <row r="59" spans="1:10" ht="16.5" x14ac:dyDescent="0.25">
      <c r="A59" s="89"/>
      <c r="B59" s="92"/>
      <c r="C59" s="85" t="s">
        <v>15</v>
      </c>
      <c r="D59" s="72"/>
      <c r="E59" s="82"/>
      <c r="F59" s="83"/>
      <c r="G59" s="83"/>
      <c r="H59" s="83"/>
      <c r="I59" s="84"/>
      <c r="J59" s="78"/>
    </row>
    <row r="60" spans="1:10" ht="16.5" x14ac:dyDescent="0.25">
      <c r="A60" s="89"/>
      <c r="B60" s="92"/>
      <c r="C60" s="85" t="s">
        <v>16</v>
      </c>
      <c r="D60" s="72">
        <v>1</v>
      </c>
      <c r="E60" s="82">
        <v>34000.199999999997</v>
      </c>
      <c r="F60" s="83"/>
      <c r="G60" s="83">
        <v>0</v>
      </c>
      <c r="H60" s="83"/>
      <c r="I60" s="84"/>
      <c r="J60" s="86"/>
    </row>
    <row r="61" spans="1:10" ht="16.5" x14ac:dyDescent="0.25">
      <c r="A61" s="90"/>
      <c r="B61" s="93"/>
      <c r="C61" s="85" t="s">
        <v>17</v>
      </c>
      <c r="D61" s="72"/>
      <c r="E61" s="82"/>
      <c r="F61" s="83"/>
      <c r="G61" s="83"/>
      <c r="H61" s="83"/>
      <c r="I61" s="84"/>
      <c r="J61" s="78"/>
    </row>
    <row r="62" spans="1:10" thickBot="1" x14ac:dyDescent="0.3">
      <c r="A62" s="108" t="s">
        <v>18</v>
      </c>
      <c r="B62" s="109"/>
      <c r="C62" s="110"/>
      <c r="D62" s="79">
        <f>SUM(D58:D61)</f>
        <v>21</v>
      </c>
      <c r="E62" s="73">
        <f>SUM(E58:E61)</f>
        <v>250270.2</v>
      </c>
      <c r="F62" s="74">
        <f>SUM(F58:F61)</f>
        <v>0</v>
      </c>
      <c r="G62" s="74">
        <f>SUM(G58:G61)</f>
        <v>18</v>
      </c>
      <c r="H62" s="74">
        <v>0</v>
      </c>
      <c r="I62" s="75">
        <v>0</v>
      </c>
      <c r="J62" s="80"/>
    </row>
    <row r="63" spans="1:10" thickBot="1" x14ac:dyDescent="0.3">
      <c r="A63" s="14"/>
      <c r="B63" s="43"/>
      <c r="C63" s="43"/>
      <c r="D63" s="30"/>
      <c r="E63" s="31"/>
      <c r="F63" s="32"/>
      <c r="G63" s="32"/>
      <c r="H63" s="32"/>
      <c r="I63" s="32"/>
      <c r="J63" s="15"/>
    </row>
    <row r="64" spans="1:10" thickBot="1" x14ac:dyDescent="0.3">
      <c r="A64" s="94"/>
      <c r="B64" s="95"/>
      <c r="C64" s="95"/>
      <c r="D64" s="95"/>
      <c r="E64" s="95"/>
      <c r="F64" s="95"/>
      <c r="G64" s="95"/>
      <c r="H64" s="95"/>
      <c r="I64" s="95"/>
      <c r="J64" s="16"/>
    </row>
    <row r="65" spans="1:10" thickBot="1" x14ac:dyDescent="0.3">
      <c r="A65" s="96" t="s">
        <v>20</v>
      </c>
      <c r="B65" s="97"/>
      <c r="C65" s="98"/>
      <c r="D65" s="44">
        <f>D13+D20+D26+D32+D38+D44+D62+D56+D50</f>
        <v>347</v>
      </c>
      <c r="E65" s="45">
        <f>E13+E20+E26+E32+E38+E44+E62+E56+E50</f>
        <v>4712233.3400000008</v>
      </c>
      <c r="F65" s="44">
        <f>F13+F20+F26+F32+F38+$F62+F44+F56+F50</f>
        <v>0</v>
      </c>
      <c r="G65" s="44">
        <f>G13+G20+G26+G32+G38+G44+G62+G56+G50</f>
        <v>319</v>
      </c>
      <c r="H65" s="44">
        <f>H13+H20+H26+H32+H38+H62+H44+H56+H50</f>
        <v>0</v>
      </c>
      <c r="I65" s="44">
        <f>I13+I20+I26+I32+I38+I62+I44+I56</f>
        <v>5</v>
      </c>
      <c r="J65" s="46"/>
    </row>
    <row r="66" spans="1:10" ht="16.5" x14ac:dyDescent="0.25">
      <c r="A66" s="47"/>
      <c r="B66" s="47"/>
      <c r="C66" s="47"/>
      <c r="D66" s="70">
        <f>1+1</f>
        <v>2</v>
      </c>
      <c r="E66" s="48"/>
      <c r="F66" s="49"/>
      <c r="G66" s="48"/>
      <c r="H66" s="48"/>
      <c r="I66" s="48"/>
      <c r="J66" s="50"/>
    </row>
    <row r="67" spans="1:10" x14ac:dyDescent="0.3">
      <c r="B67" s="51"/>
      <c r="C67" s="51"/>
      <c r="D67" s="51"/>
      <c r="E67" s="51"/>
      <c r="F67" s="51"/>
      <c r="G67" s="52"/>
      <c r="H67" s="51"/>
      <c r="I67" s="51"/>
    </row>
    <row r="68" spans="1:10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0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0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0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0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0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0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0" x14ac:dyDescent="0.3">
      <c r="A75" s="51"/>
      <c r="B75" s="51"/>
      <c r="C75" s="51"/>
      <c r="D75" s="51"/>
      <c r="E75" s="53"/>
      <c r="F75" s="51"/>
      <c r="G75" s="52"/>
      <c r="H75" s="51"/>
      <c r="I75" s="51"/>
    </row>
    <row r="76" spans="1:10" x14ac:dyDescent="0.3">
      <c r="A76" s="51"/>
      <c r="B76" s="51"/>
      <c r="C76" s="51"/>
      <c r="D76" s="51"/>
      <c r="E76" s="53"/>
      <c r="F76" s="51"/>
      <c r="G76" s="52"/>
      <c r="H76" s="51"/>
      <c r="I76" s="51"/>
    </row>
    <row r="77" spans="1:10" x14ac:dyDescent="0.3">
      <c r="A77" s="51"/>
      <c r="B77" s="51"/>
      <c r="C77" s="51"/>
      <c r="D77" s="51"/>
      <c r="E77" s="53"/>
      <c r="F77" s="51"/>
      <c r="G77" s="52"/>
      <c r="H77" s="51"/>
      <c r="I77" s="51"/>
    </row>
    <row r="78" spans="1:10" x14ac:dyDescent="0.3">
      <c r="A78" s="51"/>
      <c r="B78" s="51"/>
      <c r="C78" s="51"/>
      <c r="D78" s="51"/>
      <c r="E78" s="53"/>
      <c r="F78" s="51"/>
      <c r="G78" s="52"/>
      <c r="H78" s="51"/>
      <c r="I78" s="51"/>
    </row>
    <row r="79" spans="1:10" x14ac:dyDescent="0.3">
      <c r="A79" s="51"/>
      <c r="B79" s="51"/>
      <c r="C79" s="51"/>
      <c r="D79" s="51"/>
      <c r="E79" s="53"/>
      <c r="F79" s="51"/>
      <c r="G79" s="52"/>
      <c r="H79" s="51"/>
      <c r="I79" s="51"/>
    </row>
    <row r="80" spans="1:10" x14ac:dyDescent="0.3">
      <c r="A80" s="51"/>
      <c r="B80" s="51"/>
      <c r="C80" s="51"/>
      <c r="D80" s="51"/>
      <c r="E80" s="53"/>
      <c r="F80" s="51"/>
      <c r="G80" s="52"/>
      <c r="H80" s="51"/>
      <c r="I80" s="51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51"/>
      <c r="D147" s="51"/>
      <c r="E147" s="53"/>
      <c r="F147" s="51"/>
      <c r="G147" s="52"/>
      <c r="H147" s="51"/>
      <c r="I147" s="51"/>
      <c r="K147"/>
      <c r="L147"/>
      <c r="M147"/>
      <c r="N147"/>
    </row>
    <row r="148" spans="1:14" s="40" customFormat="1" x14ac:dyDescent="0.3">
      <c r="A148" s="51"/>
      <c r="B148" s="51"/>
      <c r="C148" s="51"/>
      <c r="D148" s="51"/>
      <c r="E148" s="53"/>
      <c r="F148" s="51"/>
      <c r="G148" s="52"/>
      <c r="H148" s="51"/>
      <c r="I148" s="51"/>
      <c r="K148"/>
      <c r="L148"/>
      <c r="M148"/>
      <c r="N148"/>
    </row>
    <row r="149" spans="1:14" s="40" customFormat="1" x14ac:dyDescent="0.3">
      <c r="A149" s="51"/>
      <c r="B149" s="51"/>
      <c r="C149" s="51"/>
      <c r="D149" s="51"/>
      <c r="E149" s="53"/>
      <c r="F149" s="51"/>
      <c r="G149" s="52"/>
      <c r="H149" s="51"/>
      <c r="I149" s="51"/>
      <c r="K149"/>
      <c r="L149"/>
      <c r="M149"/>
      <c r="N149"/>
    </row>
    <row r="150" spans="1:14" s="40" customFormat="1" x14ac:dyDescent="0.3">
      <c r="A150" s="51"/>
      <c r="B150" s="51"/>
      <c r="C150" s="51"/>
      <c r="D150" s="51"/>
      <c r="E150" s="53"/>
      <c r="F150" s="51"/>
      <c r="G150" s="52"/>
      <c r="H150" s="51"/>
      <c r="I150" s="51"/>
      <c r="K150"/>
      <c r="L150"/>
      <c r="M150"/>
      <c r="N150"/>
    </row>
    <row r="151" spans="1:14" s="40" customFormat="1" x14ac:dyDescent="0.3">
      <c r="A151" s="51"/>
      <c r="B151" s="51"/>
      <c r="C151" s="51"/>
      <c r="D151" s="51"/>
      <c r="E151" s="53"/>
      <c r="F151" s="51"/>
      <c r="G151" s="52"/>
      <c r="H151" s="51"/>
      <c r="I151" s="51"/>
      <c r="K151"/>
      <c r="L151"/>
      <c r="M151"/>
      <c r="N151"/>
    </row>
    <row r="152" spans="1:14" s="40" customFormat="1" x14ac:dyDescent="0.3">
      <c r="A152" s="51"/>
      <c r="B152" s="51"/>
      <c r="C152" s="51"/>
      <c r="D152" s="51"/>
      <c r="E152" s="53"/>
      <c r="F152" s="51"/>
      <c r="G152" s="52"/>
      <c r="H152" s="51"/>
      <c r="I152" s="51"/>
      <c r="K152"/>
      <c r="L152"/>
      <c r="M152"/>
      <c r="N152"/>
    </row>
    <row r="153" spans="1:14" s="40" customFormat="1" x14ac:dyDescent="0.3">
      <c r="A153" s="51"/>
      <c r="B153" s="51"/>
      <c r="C153" s="1"/>
      <c r="D153" s="1"/>
      <c r="E153" s="2"/>
      <c r="F153" s="1"/>
      <c r="G153" s="3"/>
      <c r="H153" s="1"/>
      <c r="I153" s="1"/>
      <c r="K153"/>
      <c r="L153"/>
      <c r="M153"/>
      <c r="N153"/>
    </row>
    <row r="154" spans="1:14" s="40" customFormat="1" x14ac:dyDescent="0.3">
      <c r="A154" s="51"/>
      <c r="B154" s="51"/>
      <c r="E154" s="41"/>
      <c r="G154" s="42"/>
      <c r="K154"/>
      <c r="L154"/>
      <c r="M154"/>
      <c r="N154"/>
    </row>
    <row r="155" spans="1:14" s="40" customFormat="1" x14ac:dyDescent="0.3">
      <c r="A155" s="1"/>
      <c r="B155" s="1"/>
      <c r="E155" s="41"/>
      <c r="G155" s="42"/>
      <c r="K155"/>
      <c r="L155"/>
      <c r="M155"/>
      <c r="N155"/>
    </row>
  </sheetData>
  <mergeCells count="48"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50:C50"/>
    <mergeCell ref="A57:I57"/>
    <mergeCell ref="A38:C38"/>
    <mergeCell ref="A28:A31"/>
    <mergeCell ref="B28:B31"/>
    <mergeCell ref="A32:C32"/>
    <mergeCell ref="A33:I33"/>
    <mergeCell ref="A34:A37"/>
    <mergeCell ref="B34:B37"/>
    <mergeCell ref="A58:A61"/>
    <mergeCell ref="B58:B61"/>
    <mergeCell ref="A64:I64"/>
    <mergeCell ref="A65:C65"/>
    <mergeCell ref="A39:I39"/>
    <mergeCell ref="A40:A43"/>
    <mergeCell ref="B40:B43"/>
    <mergeCell ref="A44:C44"/>
    <mergeCell ref="A51:I51"/>
    <mergeCell ref="A52:A55"/>
    <mergeCell ref="B52:B55"/>
    <mergeCell ref="A56:C56"/>
    <mergeCell ref="A45:I45"/>
    <mergeCell ref="A46:A49"/>
    <mergeCell ref="A62:C62"/>
    <mergeCell ref="B46:B49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2024-10-31T06:17:06Z</dcterms:modified>
</cp:coreProperties>
</file>